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5" l="1"/>
  <c r="H76" i="5"/>
  <c r="H70" i="5"/>
  <c r="H46" i="5"/>
  <c r="H10" i="5"/>
  <c r="I80" i="5" l="1"/>
  <c r="J80" i="5"/>
  <c r="J76" i="5" l="1"/>
  <c r="I76" i="5"/>
  <c r="F102" i="2" l="1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<sst xmlns="http://schemas.openxmlformats.org/spreadsheetml/2006/main" count="252" uniqueCount="167">
  <si>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</si>
  <si>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</si>
  <si>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</si>
  <si>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</si>
  <si>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</si>
  <si>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</si>
  <si>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</si>
  <si>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</si>
  <si>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</si>
  <si>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</si>
  <si>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</si>
  <si>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</si>
  <si>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</si>
  <si>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</si>
  <si>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</si>
  <si>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</si>
  <si>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</si>
  <si>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</si>
  <si>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</si>
  <si>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</si>
  <si>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</si>
  <si>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</si>
  <si>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</si>
  <si>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</si>
  <si>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</si>
  <si>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</si>
  <si>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</si>
  <si>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</si>
  <si>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</si>
  <si>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</si>
  <si>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</si>
  <si>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</si>
  <si>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</si>
  <si>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</si>
  <si>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</si>
  <si>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</si>
  <si>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</si>
  <si>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</si>
  <si>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</si>
  <si>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</si>
  <si>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</si>
  <si>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</si>
  <si>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</si>
  <si>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</si>
  <si>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</si>
  <si>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</si>
  <si>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</si>
  <si>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</si>
  <si>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</si>
  <si>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</si>
  <si>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</si>
  <si>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</si>
  <si>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</si>
  <si>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</si>
  <si>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</si>
  <si>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</si>
  <si>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</si>
  <si>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</si>
  <si>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</si>
  <si>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</si>
  <si>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</si>
  <si>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</si>
  <si>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</si>
  <si>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</si>
  <si>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</si>
  <si>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</si>
  <si>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</si>
  <si>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</si>
  <si>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</si>
  <si>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</si>
  <si>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</si>
  <si>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</si>
  <si>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</si>
  <si>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</si>
  <si>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</si>
  <si>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</si>
  <si>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</si>
  <si>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</si>
  <si>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</si>
  <si>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</si>
  <si>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</si>
  <si>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</si>
  <si>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</si>
  <si>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</si>
  <si>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</si>
  <si>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</si>
  <si>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</si>
  <si>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</si>
  <si>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</si>
  <si>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</si>
  <si>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</si>
  <si>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</si>
  <si>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</si>
  <si>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</si>
  <si>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</si>
  <si>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</si>
  <si>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</si>
  <si>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</si>
  <si>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</si>
  <si>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</si>
  <si>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</si>
  <si>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</si>
  <si>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</si>
  <si>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</si>
  <si>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</si>
  <si>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</si>
  <si>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</si>
  <si>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</si>
  <si>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</si>
  <si>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</si>
  <si>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</si>
  <si>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</si>
  <si>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</si>
  <si>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</si>
  <si>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</si>
  <si>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</si>
  <si>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</si>
  <si>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</si>
  <si>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</si>
  <si>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</si>
  <si>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</si>
  <si>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</si>
  <si>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</si>
  <si>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</si>
  <si>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</si>
  <si>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</si>
  <si>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</si>
  <si>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</si>
  <si>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</si>
  <si>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</si>
  <si>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</si>
  <si>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</si>
  <si>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</si>
  <si>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</si>
  <si>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</si>
  <si>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</si>
  <si>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</si>
  <si>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</si>
  <si>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</si>
  <si>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</si>
  <si>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</si>
  <si>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</si>
  <si>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</si>
  <si>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</si>
  <si>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</si>
  <si>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</si>
  <si>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</si>
  <si>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</si>
  <si>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</si>
  <si>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</si>
  <si>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</si>
  <si>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</si>
  <si>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 xml:space="preserve">Перелік завдань і заходів до Програми розвитку житлово-комунального господарства, благоустрою  </t>
  </si>
  <si>
    <t xml:space="preserve">та інфраструктури на 2026-2028 роки  </t>
  </si>
  <si>
    <t xml:space="preserve">Додаток 1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</si>
  <si>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</si>
  <si>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</si>
  <si>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</si>
  <si>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Управління ЖКГта КБ ВМР, КП«ВВУВКГ» ДОР</t>
  </si>
  <si>
    <t>6.1</t>
  </si>
  <si>
    <t>6.2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</si>
  <si>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</si>
  <si>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Забезпечення догляду за технічним станом майна яке належить да комунальної власності ВМР</t>
  </si>
  <si>
    <t>Покращення стану вулично-дорожньої мережі та забезпечення безпекового руху транспорту</t>
  </si>
  <si>
    <t xml:space="preserve"> Управління ЖКГта КБ ВМР, КП «Вднжитлокомсервіс» ВМР</t>
  </si>
  <si>
    <t>Управління ЖКГта КБ ВМР, КП «Вднжитлокомсервіс» ВМР</t>
  </si>
  <si>
    <t>Управління ЖКГта КБ ВМР, КП «Водоканал» ВМР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</si>
</sst>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top" wrapText="1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/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topLeftCell="A28" zoomScale="110" zoomScaleNormal="110" workbookViewId="0">
      <selection activeCell="K76" sqref="K76:K81"/>
    </sheetView>
  </sheetViews>
  <sheetFormatPr defaultRowHeight="15" x14ac:dyDescent="0.25"/>
  <cols>
    <col min="1" max="1" width="8.28515625" customWidth="1"/>
    <col min="2" max="2" width="57.28515625" customWidth="1"/>
    <col min="3" max="3" width="17.7109375" customWidth="1"/>
    <col min="4" max="4" width="12.42578125" customWidth="1"/>
    <col min="5" max="5" width="8.42578125" customWidth="1"/>
    <col min="6" max="6" width="2.7109375" style="23" customWidth="1"/>
    <col min="7" max="7" width="26.42578125" customWidth="1"/>
    <col min="8" max="8" width="12.85546875" customWidth="1"/>
    <col min="9" max="9" width="12.5703125" bestFit="1" customWidth="1"/>
    <col min="10" max="10" width="12.140625" customWidth="1"/>
    <col min="11" max="11" width="18.140625" customWidth="1"/>
  </cols>
  <sheetData>
    <row r="1" spans="1:11" ht="15.75" x14ac:dyDescent="0.25">
      <c r="K1" s="31" t="s">
        <v>154</v>
      </c>
    </row>
    <row r="2" spans="1:11" ht="15.75" x14ac:dyDescent="0.25">
      <c r="K2" s="31" t="s">
        <v>93</v>
      </c>
    </row>
    <row r="3" spans="1:11" x14ac:dyDescent="0.25">
      <c r="A3" s="86" t="s">
        <v>152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.25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ht="18.75" customHeight="1" x14ac:dyDescent="0.3">
      <c r="A5" s="88" t="s">
        <v>153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18.75" customHeight="1" thickBot="1" x14ac:dyDescent="0.35">
      <c r="A6" s="60"/>
      <c r="B6" s="60"/>
      <c r="C6" s="60"/>
      <c r="D6" s="60"/>
      <c r="E6" s="60"/>
      <c r="F6" s="60"/>
      <c r="G6" s="60"/>
      <c r="H6" s="59"/>
      <c r="I6" s="59"/>
      <c r="J6" s="59"/>
      <c r="K6" s="60"/>
    </row>
    <row r="7" spans="1:11" ht="44.25" customHeight="1" thickBot="1" x14ac:dyDescent="0.3">
      <c r="A7" s="68" t="s">
        <v>113</v>
      </c>
      <c r="B7" s="68" t="s">
        <v>114</v>
      </c>
      <c r="C7" s="80" t="s">
        <v>115</v>
      </c>
      <c r="D7" s="81"/>
      <c r="E7" s="80" t="s">
        <v>116</v>
      </c>
      <c r="F7" s="81"/>
      <c r="G7" s="68" t="s">
        <v>117</v>
      </c>
      <c r="H7" s="98"/>
      <c r="I7" s="98"/>
      <c r="J7" s="99"/>
      <c r="K7" s="68" t="s">
        <v>118</v>
      </c>
    </row>
    <row r="8" spans="1:11" ht="42" customHeight="1" thickBot="1" x14ac:dyDescent="0.3">
      <c r="A8" s="70"/>
      <c r="B8" s="70"/>
      <c r="C8" s="84"/>
      <c r="D8" s="85"/>
      <c r="E8" s="84"/>
      <c r="F8" s="85"/>
      <c r="G8" s="70"/>
      <c r="H8" s="39" t="s">
        <v>150</v>
      </c>
      <c r="I8" s="40" t="s">
        <v>119</v>
      </c>
      <c r="J8" s="40" t="s">
        <v>120</v>
      </c>
      <c r="K8" s="70"/>
    </row>
    <row r="9" spans="1:11" ht="21.75" customHeight="1" x14ac:dyDescent="0.25">
      <c r="A9" s="68" t="s">
        <v>121</v>
      </c>
      <c r="B9" s="41" t="s">
        <v>122</v>
      </c>
      <c r="C9" s="74" t="s">
        <v>164</v>
      </c>
      <c r="D9" s="75"/>
      <c r="E9" s="89" t="s">
        <v>124</v>
      </c>
      <c r="F9" s="90"/>
      <c r="G9" s="52" t="s">
        <v>125</v>
      </c>
      <c r="H9" s="66"/>
      <c r="I9" s="51"/>
      <c r="J9" s="51"/>
      <c r="K9" s="68" t="s">
        <v>131</v>
      </c>
    </row>
    <row r="10" spans="1:11" ht="18.75" customHeight="1" x14ac:dyDescent="0.25">
      <c r="A10" s="69"/>
      <c r="B10" s="95" t="s">
        <v>123</v>
      </c>
      <c r="C10" s="76"/>
      <c r="D10" s="77"/>
      <c r="E10" s="91"/>
      <c r="F10" s="92"/>
      <c r="G10" s="53" t="s">
        <v>126</v>
      </c>
      <c r="H10" s="67">
        <f>H13</f>
        <v>22242408</v>
      </c>
      <c r="I10" s="42">
        <v>14437640</v>
      </c>
      <c r="J10" s="42">
        <v>14437640</v>
      </c>
      <c r="K10" s="69"/>
    </row>
    <row r="11" spans="1:11" ht="20.25" customHeight="1" x14ac:dyDescent="0.25">
      <c r="A11" s="69"/>
      <c r="B11" s="96"/>
      <c r="C11" s="76"/>
      <c r="D11" s="77"/>
      <c r="E11" s="91"/>
      <c r="F11" s="92"/>
      <c r="G11" s="54" t="s">
        <v>127</v>
      </c>
      <c r="H11" s="67"/>
      <c r="I11" s="42"/>
      <c r="J11" s="42"/>
      <c r="K11" s="69"/>
    </row>
    <row r="12" spans="1:11" ht="19.5" customHeight="1" x14ac:dyDescent="0.25">
      <c r="A12" s="69"/>
      <c r="B12" s="96"/>
      <c r="C12" s="76"/>
      <c r="D12" s="77"/>
      <c r="E12" s="91"/>
      <c r="F12" s="92"/>
      <c r="G12" s="54" t="s">
        <v>128</v>
      </c>
      <c r="H12" s="67"/>
      <c r="I12" s="42"/>
      <c r="J12" s="42"/>
      <c r="K12" s="69"/>
    </row>
    <row r="13" spans="1:11" ht="19.5" customHeight="1" x14ac:dyDescent="0.25">
      <c r="A13" s="69"/>
      <c r="B13" s="96"/>
      <c r="C13" s="76"/>
      <c r="D13" s="77"/>
      <c r="E13" s="91"/>
      <c r="F13" s="92"/>
      <c r="G13" s="54" t="s">
        <v>129</v>
      </c>
      <c r="H13" s="67">
        <v>22242408</v>
      </c>
      <c r="I13" s="42">
        <v>14437640</v>
      </c>
      <c r="J13" s="42">
        <v>14437640</v>
      </c>
      <c r="K13" s="69"/>
    </row>
    <row r="14" spans="1:11" ht="72" customHeight="1" thickBot="1" x14ac:dyDescent="0.3">
      <c r="A14" s="69"/>
      <c r="B14" s="96"/>
      <c r="C14" s="76"/>
      <c r="D14" s="77"/>
      <c r="E14" s="91"/>
      <c r="F14" s="92"/>
      <c r="G14" s="55" t="s">
        <v>130</v>
      </c>
      <c r="H14" s="46"/>
      <c r="I14" s="56"/>
      <c r="J14" s="57"/>
      <c r="K14" s="69"/>
    </row>
    <row r="15" spans="1:11" ht="15" hidden="1" customHeight="1" thickBot="1" x14ac:dyDescent="0.3">
      <c r="A15" s="70"/>
      <c r="B15" s="97"/>
      <c r="C15" s="78"/>
      <c r="D15" s="79"/>
      <c r="E15" s="93"/>
      <c r="F15" s="94"/>
      <c r="G15" s="45"/>
      <c r="H15" s="46"/>
      <c r="I15" s="46"/>
      <c r="J15" s="46"/>
      <c r="K15" s="70"/>
    </row>
    <row r="16" spans="1:11" ht="30" customHeight="1" x14ac:dyDescent="0.25">
      <c r="A16" s="68">
        <v>2</v>
      </c>
      <c r="B16" s="103" t="s">
        <v>132</v>
      </c>
      <c r="C16" s="74" t="s">
        <v>165</v>
      </c>
      <c r="D16" s="75"/>
      <c r="E16" s="89" t="s">
        <v>124</v>
      </c>
      <c r="F16" s="90"/>
      <c r="G16" s="43" t="s">
        <v>133</v>
      </c>
      <c r="H16" s="67">
        <v>1000000</v>
      </c>
      <c r="I16" s="42">
        <v>1000000</v>
      </c>
      <c r="J16" s="42">
        <v>1000000</v>
      </c>
      <c r="K16" s="68" t="s">
        <v>135</v>
      </c>
    </row>
    <row r="17" spans="1:11" ht="17.25" customHeight="1" x14ac:dyDescent="0.25">
      <c r="A17" s="69"/>
      <c r="B17" s="95"/>
      <c r="C17" s="76"/>
      <c r="D17" s="77"/>
      <c r="E17" s="91"/>
      <c r="F17" s="92"/>
      <c r="G17" s="43" t="s">
        <v>126</v>
      </c>
      <c r="H17" s="67"/>
      <c r="I17" s="42"/>
      <c r="J17" s="42"/>
      <c r="K17" s="69"/>
    </row>
    <row r="18" spans="1:11" ht="18" customHeight="1" x14ac:dyDescent="0.25">
      <c r="A18" s="69"/>
      <c r="B18" s="95"/>
      <c r="C18" s="76"/>
      <c r="D18" s="77"/>
      <c r="E18" s="91"/>
      <c r="F18" s="92"/>
      <c r="G18" s="44" t="s">
        <v>127</v>
      </c>
      <c r="H18" s="67"/>
      <c r="I18" s="42"/>
      <c r="J18" s="42"/>
      <c r="K18" s="69"/>
    </row>
    <row r="19" spans="1:11" s="23" customFormat="1" ht="18.75" customHeight="1" x14ac:dyDescent="0.25">
      <c r="A19" s="69"/>
      <c r="B19" s="95"/>
      <c r="C19" s="76"/>
      <c r="D19" s="77"/>
      <c r="E19" s="91"/>
      <c r="F19" s="92"/>
      <c r="G19" s="44" t="s">
        <v>128</v>
      </c>
      <c r="H19" s="67"/>
      <c r="I19" s="42"/>
      <c r="J19" s="42"/>
      <c r="K19" s="69"/>
    </row>
    <row r="20" spans="1:11" ht="21.75" customHeight="1" x14ac:dyDescent="0.25">
      <c r="A20" s="69"/>
      <c r="B20" s="95"/>
      <c r="C20" s="76"/>
      <c r="D20" s="77"/>
      <c r="E20" s="91"/>
      <c r="F20" s="92"/>
      <c r="G20" s="44" t="s">
        <v>134</v>
      </c>
      <c r="H20" s="67">
        <v>1000000</v>
      </c>
      <c r="I20" s="42">
        <v>1000000</v>
      </c>
      <c r="J20" s="42">
        <v>1000000</v>
      </c>
      <c r="K20" s="69"/>
    </row>
    <row r="21" spans="1:11" ht="18" customHeight="1" thickBot="1" x14ac:dyDescent="0.3">
      <c r="A21" s="70"/>
      <c r="B21" s="104"/>
      <c r="C21" s="78"/>
      <c r="D21" s="79"/>
      <c r="E21" s="93"/>
      <c r="F21" s="94"/>
      <c r="G21" s="48" t="s">
        <v>130</v>
      </c>
      <c r="H21" s="46"/>
      <c r="I21" s="46"/>
      <c r="J21" s="46"/>
      <c r="K21" s="70"/>
    </row>
    <row r="22" spans="1:11" ht="26.25" customHeight="1" x14ac:dyDescent="0.25">
      <c r="A22" s="68">
        <v>3</v>
      </c>
      <c r="B22" s="100" t="s">
        <v>136</v>
      </c>
      <c r="C22" s="80" t="s">
        <v>166</v>
      </c>
      <c r="D22" s="81"/>
      <c r="E22" s="89" t="s">
        <v>124</v>
      </c>
      <c r="F22" s="90"/>
      <c r="G22" s="43" t="s">
        <v>133</v>
      </c>
      <c r="H22" s="67">
        <v>1095000</v>
      </c>
      <c r="I22" s="42">
        <v>500000</v>
      </c>
      <c r="J22" s="42">
        <v>500000</v>
      </c>
      <c r="K22" s="68" t="s">
        <v>135</v>
      </c>
    </row>
    <row r="23" spans="1:11" ht="18.75" customHeight="1" x14ac:dyDescent="0.25">
      <c r="A23" s="69"/>
      <c r="B23" s="101"/>
      <c r="C23" s="82"/>
      <c r="D23" s="83"/>
      <c r="E23" s="91"/>
      <c r="F23" s="92"/>
      <c r="G23" s="43" t="s">
        <v>126</v>
      </c>
      <c r="H23" s="67"/>
      <c r="I23" s="42"/>
      <c r="J23" s="42"/>
      <c r="K23" s="69"/>
    </row>
    <row r="24" spans="1:11" ht="16.5" customHeight="1" x14ac:dyDescent="0.25">
      <c r="A24" s="69"/>
      <c r="B24" s="101"/>
      <c r="C24" s="82"/>
      <c r="D24" s="83"/>
      <c r="E24" s="91"/>
      <c r="F24" s="92"/>
      <c r="G24" s="44" t="s">
        <v>127</v>
      </c>
      <c r="H24" s="67"/>
      <c r="I24" s="42"/>
      <c r="J24" s="42"/>
      <c r="K24" s="69"/>
    </row>
    <row r="25" spans="1:11" ht="19.5" customHeight="1" x14ac:dyDescent="0.25">
      <c r="A25" s="69"/>
      <c r="B25" s="101"/>
      <c r="C25" s="82"/>
      <c r="D25" s="83"/>
      <c r="E25" s="91"/>
      <c r="F25" s="92"/>
      <c r="G25" s="44" t="s">
        <v>128</v>
      </c>
      <c r="H25" s="67"/>
      <c r="I25" s="42"/>
      <c r="J25" s="42"/>
      <c r="K25" s="69"/>
    </row>
    <row r="26" spans="1:11" ht="15.75" customHeight="1" x14ac:dyDescent="0.25">
      <c r="A26" s="69"/>
      <c r="B26" s="101"/>
      <c r="C26" s="82"/>
      <c r="D26" s="83"/>
      <c r="E26" s="91"/>
      <c r="F26" s="92"/>
      <c r="G26" s="44" t="s">
        <v>129</v>
      </c>
      <c r="H26" s="67">
        <v>1095000</v>
      </c>
      <c r="I26" s="42">
        <v>500000</v>
      </c>
      <c r="J26" s="42">
        <v>500000</v>
      </c>
      <c r="K26" s="69"/>
    </row>
    <row r="27" spans="1:11" ht="85.5" customHeight="1" thickBot="1" x14ac:dyDescent="0.3">
      <c r="A27" s="70"/>
      <c r="B27" s="102"/>
      <c r="C27" s="84"/>
      <c r="D27" s="85"/>
      <c r="E27" s="93"/>
      <c r="F27" s="94"/>
      <c r="G27" s="48" t="s">
        <v>130</v>
      </c>
      <c r="H27" s="46"/>
      <c r="I27" s="46"/>
      <c r="J27" s="46"/>
      <c r="K27" s="70"/>
    </row>
    <row r="28" spans="1:11" ht="30" customHeight="1" x14ac:dyDescent="0.25">
      <c r="A28" s="68">
        <v>4</v>
      </c>
      <c r="B28" s="103" t="s">
        <v>138</v>
      </c>
      <c r="C28" s="74" t="s">
        <v>158</v>
      </c>
      <c r="D28" s="75"/>
      <c r="E28" s="89" t="s">
        <v>124</v>
      </c>
      <c r="F28" s="90"/>
      <c r="G28" s="43" t="s">
        <v>133</v>
      </c>
      <c r="H28" s="67"/>
      <c r="I28" s="42">
        <v>550000</v>
      </c>
      <c r="J28" s="42">
        <v>550000</v>
      </c>
      <c r="K28" s="68" t="s">
        <v>135</v>
      </c>
    </row>
    <row r="29" spans="1:11" ht="20.25" customHeight="1" x14ac:dyDescent="0.25">
      <c r="A29" s="69"/>
      <c r="B29" s="95"/>
      <c r="C29" s="76"/>
      <c r="D29" s="77"/>
      <c r="E29" s="91"/>
      <c r="F29" s="92"/>
      <c r="G29" s="43" t="s">
        <v>126</v>
      </c>
      <c r="H29" s="67"/>
      <c r="I29" s="42"/>
      <c r="J29" s="42"/>
      <c r="K29" s="69"/>
    </row>
    <row r="30" spans="1:11" ht="20.25" customHeight="1" x14ac:dyDescent="0.25">
      <c r="A30" s="69"/>
      <c r="B30" s="95"/>
      <c r="C30" s="76"/>
      <c r="D30" s="77"/>
      <c r="E30" s="91"/>
      <c r="F30" s="92"/>
      <c r="G30" s="44" t="s">
        <v>127</v>
      </c>
      <c r="H30" s="67"/>
      <c r="I30" s="42"/>
      <c r="J30" s="42"/>
      <c r="K30" s="69"/>
    </row>
    <row r="31" spans="1:11" ht="27" customHeight="1" x14ac:dyDescent="0.25">
      <c r="A31" s="69"/>
      <c r="B31" s="95"/>
      <c r="C31" s="76"/>
      <c r="D31" s="77"/>
      <c r="E31" s="91"/>
      <c r="F31" s="92"/>
      <c r="G31" s="44" t="s">
        <v>128</v>
      </c>
      <c r="H31" s="67"/>
      <c r="I31" s="42"/>
      <c r="J31" s="42"/>
      <c r="K31" s="69"/>
    </row>
    <row r="32" spans="1:11" ht="17.25" customHeight="1" x14ac:dyDescent="0.25">
      <c r="A32" s="69"/>
      <c r="B32" s="95"/>
      <c r="C32" s="76"/>
      <c r="D32" s="77"/>
      <c r="E32" s="91"/>
      <c r="F32" s="92"/>
      <c r="G32" s="44" t="s">
        <v>134</v>
      </c>
      <c r="H32" s="67"/>
      <c r="I32" s="42">
        <v>550000</v>
      </c>
      <c r="J32" s="42">
        <v>550000</v>
      </c>
      <c r="K32" s="69"/>
    </row>
    <row r="33" spans="1:11" ht="19.5" customHeight="1" thickBot="1" x14ac:dyDescent="0.3">
      <c r="A33" s="70"/>
      <c r="B33" s="104"/>
      <c r="C33" s="78"/>
      <c r="D33" s="79"/>
      <c r="E33" s="93"/>
      <c r="F33" s="94"/>
      <c r="G33" s="48" t="s">
        <v>130</v>
      </c>
      <c r="H33" s="46"/>
      <c r="I33" s="46"/>
      <c r="J33" s="46"/>
      <c r="K33" s="70"/>
    </row>
    <row r="34" spans="1:11" ht="21" customHeight="1" x14ac:dyDescent="0.25">
      <c r="A34" s="68">
        <v>5</v>
      </c>
      <c r="B34" s="105" t="s">
        <v>139</v>
      </c>
      <c r="C34" s="80" t="s">
        <v>165</v>
      </c>
      <c r="D34" s="81"/>
      <c r="E34" s="108" t="s">
        <v>124</v>
      </c>
      <c r="F34" s="109"/>
      <c r="G34" s="43" t="s">
        <v>133</v>
      </c>
      <c r="H34" s="67">
        <v>140000</v>
      </c>
      <c r="I34" s="42">
        <v>140000</v>
      </c>
      <c r="J34" s="42">
        <v>140000</v>
      </c>
      <c r="K34" s="68" t="s">
        <v>140</v>
      </c>
    </row>
    <row r="35" spans="1:11" ht="16.5" customHeight="1" x14ac:dyDescent="0.25">
      <c r="A35" s="69"/>
      <c r="B35" s="106"/>
      <c r="C35" s="82"/>
      <c r="D35" s="83"/>
      <c r="E35" s="110"/>
      <c r="F35" s="111"/>
      <c r="G35" s="43" t="s">
        <v>126</v>
      </c>
      <c r="H35" s="67"/>
      <c r="I35" s="42"/>
      <c r="J35" s="42"/>
      <c r="K35" s="69"/>
    </row>
    <row r="36" spans="1:11" ht="15.75" customHeight="1" x14ac:dyDescent="0.25">
      <c r="A36" s="69"/>
      <c r="B36" s="106"/>
      <c r="C36" s="82"/>
      <c r="D36" s="83"/>
      <c r="E36" s="110"/>
      <c r="F36" s="111"/>
      <c r="G36" s="44" t="s">
        <v>127</v>
      </c>
      <c r="H36" s="67"/>
      <c r="I36" s="42"/>
      <c r="J36" s="42"/>
      <c r="K36" s="69"/>
    </row>
    <row r="37" spans="1:11" ht="20.100000000000001" customHeight="1" x14ac:dyDescent="0.25">
      <c r="A37" s="69"/>
      <c r="B37" s="106"/>
      <c r="C37" s="82"/>
      <c r="D37" s="83"/>
      <c r="E37" s="110"/>
      <c r="F37" s="111"/>
      <c r="G37" s="44" t="s">
        <v>128</v>
      </c>
      <c r="H37" s="67"/>
      <c r="I37" s="42"/>
      <c r="J37" s="42"/>
      <c r="K37" s="69"/>
    </row>
    <row r="38" spans="1:11" ht="20.100000000000001" customHeight="1" x14ac:dyDescent="0.25">
      <c r="A38" s="69"/>
      <c r="B38" s="106"/>
      <c r="C38" s="82"/>
      <c r="D38" s="83"/>
      <c r="E38" s="110"/>
      <c r="F38" s="111"/>
      <c r="G38" s="44" t="s">
        <v>129</v>
      </c>
      <c r="H38" s="67">
        <v>140000</v>
      </c>
      <c r="I38" s="42">
        <v>140000</v>
      </c>
      <c r="J38" s="42">
        <v>140000</v>
      </c>
      <c r="K38" s="69"/>
    </row>
    <row r="39" spans="1:11" ht="20.100000000000001" customHeight="1" thickBot="1" x14ac:dyDescent="0.3">
      <c r="A39" s="70"/>
      <c r="B39" s="107"/>
      <c r="C39" s="84"/>
      <c r="D39" s="85"/>
      <c r="E39" s="112"/>
      <c r="F39" s="113"/>
      <c r="G39" s="48" t="s">
        <v>130</v>
      </c>
      <c r="H39" s="46"/>
      <c r="I39" s="46"/>
      <c r="J39" s="46"/>
      <c r="K39" s="70"/>
    </row>
    <row r="40" spans="1:11" ht="27" customHeight="1" x14ac:dyDescent="0.25">
      <c r="A40" s="114" t="s">
        <v>159</v>
      </c>
      <c r="B40" s="100" t="s">
        <v>141</v>
      </c>
      <c r="C40" s="80" t="s">
        <v>165</v>
      </c>
      <c r="D40" s="81"/>
      <c r="E40" s="80" t="s">
        <v>124</v>
      </c>
      <c r="F40" s="81"/>
      <c r="G40" s="43" t="s">
        <v>133</v>
      </c>
      <c r="H40" s="67">
        <v>720000</v>
      </c>
      <c r="I40" s="42">
        <v>720000</v>
      </c>
      <c r="J40" s="42">
        <v>720000</v>
      </c>
      <c r="K40" s="68" t="s">
        <v>142</v>
      </c>
    </row>
    <row r="41" spans="1:11" ht="16.5" customHeight="1" x14ac:dyDescent="0.25">
      <c r="A41" s="115"/>
      <c r="B41" s="101"/>
      <c r="C41" s="82"/>
      <c r="D41" s="83"/>
      <c r="E41" s="82"/>
      <c r="F41" s="83"/>
      <c r="G41" s="43" t="s">
        <v>126</v>
      </c>
      <c r="H41" s="67"/>
      <c r="I41" s="42"/>
      <c r="J41" s="42"/>
      <c r="K41" s="69"/>
    </row>
    <row r="42" spans="1:11" ht="15.75" customHeight="1" x14ac:dyDescent="0.25">
      <c r="A42" s="115"/>
      <c r="B42" s="101"/>
      <c r="C42" s="82"/>
      <c r="D42" s="83"/>
      <c r="E42" s="82"/>
      <c r="F42" s="83"/>
      <c r="G42" s="44" t="s">
        <v>127</v>
      </c>
      <c r="H42" s="67"/>
      <c r="I42" s="42"/>
      <c r="J42" s="42"/>
      <c r="K42" s="69"/>
    </row>
    <row r="43" spans="1:11" ht="18.75" customHeight="1" x14ac:dyDescent="0.25">
      <c r="A43" s="115"/>
      <c r="B43" s="101"/>
      <c r="C43" s="82"/>
      <c r="D43" s="83"/>
      <c r="E43" s="82"/>
      <c r="F43" s="83"/>
      <c r="G43" s="44" t="s">
        <v>128</v>
      </c>
      <c r="H43" s="67"/>
      <c r="I43" s="42"/>
      <c r="J43" s="42"/>
      <c r="K43" s="69"/>
    </row>
    <row r="44" spans="1:11" ht="18.75" customHeight="1" x14ac:dyDescent="0.25">
      <c r="A44" s="115"/>
      <c r="B44" s="101"/>
      <c r="C44" s="82"/>
      <c r="D44" s="83"/>
      <c r="E44" s="82"/>
      <c r="F44" s="83"/>
      <c r="G44" s="44" t="s">
        <v>129</v>
      </c>
      <c r="H44" s="67">
        <v>720000</v>
      </c>
      <c r="I44" s="42">
        <v>720000</v>
      </c>
      <c r="J44" s="42">
        <v>720000</v>
      </c>
      <c r="K44" s="69"/>
    </row>
    <row r="45" spans="1:11" ht="21.75" customHeight="1" thickBot="1" x14ac:dyDescent="0.3">
      <c r="A45" s="116"/>
      <c r="B45" s="102"/>
      <c r="C45" s="84"/>
      <c r="D45" s="85"/>
      <c r="E45" s="84"/>
      <c r="F45" s="85"/>
      <c r="G45" s="48" t="s">
        <v>130</v>
      </c>
      <c r="H45" s="46"/>
      <c r="I45" s="46"/>
      <c r="J45" s="46"/>
      <c r="K45" s="70"/>
    </row>
    <row r="46" spans="1:11" ht="27" customHeight="1" x14ac:dyDescent="0.25">
      <c r="A46" s="114" t="s">
        <v>160</v>
      </c>
      <c r="B46" s="103" t="s">
        <v>155</v>
      </c>
      <c r="C46" s="74" t="s">
        <v>137</v>
      </c>
      <c r="D46" s="75"/>
      <c r="E46" s="80" t="s">
        <v>124</v>
      </c>
      <c r="F46" s="81"/>
      <c r="G46" s="43" t="s">
        <v>133</v>
      </c>
      <c r="H46" s="67">
        <f>H50</f>
        <v>1015000</v>
      </c>
      <c r="I46" s="61"/>
      <c r="J46" s="61"/>
      <c r="K46" s="68" t="s">
        <v>142</v>
      </c>
    </row>
    <row r="47" spans="1:11" ht="16.5" customHeight="1" x14ac:dyDescent="0.25">
      <c r="A47" s="115"/>
      <c r="B47" s="95"/>
      <c r="C47" s="76"/>
      <c r="D47" s="77"/>
      <c r="E47" s="82"/>
      <c r="F47" s="83"/>
      <c r="G47" s="43" t="s">
        <v>126</v>
      </c>
      <c r="H47" s="67"/>
      <c r="I47" s="61"/>
      <c r="J47" s="61"/>
      <c r="K47" s="69"/>
    </row>
    <row r="48" spans="1:11" ht="28.5" customHeight="1" x14ac:dyDescent="0.25">
      <c r="A48" s="115"/>
      <c r="B48" s="95"/>
      <c r="C48" s="76"/>
      <c r="D48" s="77"/>
      <c r="E48" s="82"/>
      <c r="F48" s="83"/>
      <c r="G48" s="44" t="s">
        <v>127</v>
      </c>
      <c r="H48" s="67"/>
      <c r="I48" s="61"/>
      <c r="J48" s="61"/>
      <c r="K48" s="69"/>
    </row>
    <row r="49" spans="1:11" ht="18.75" customHeight="1" x14ac:dyDescent="0.25">
      <c r="A49" s="115"/>
      <c r="B49" s="95"/>
      <c r="C49" s="76"/>
      <c r="D49" s="77"/>
      <c r="E49" s="82"/>
      <c r="F49" s="83"/>
      <c r="G49" s="44" t="s">
        <v>128</v>
      </c>
      <c r="H49" s="67"/>
      <c r="I49" s="61"/>
      <c r="J49" s="61"/>
      <c r="K49" s="69"/>
    </row>
    <row r="50" spans="1:11" ht="18.75" customHeight="1" x14ac:dyDescent="0.25">
      <c r="A50" s="115"/>
      <c r="B50" s="95"/>
      <c r="C50" s="76"/>
      <c r="D50" s="77"/>
      <c r="E50" s="82"/>
      <c r="F50" s="83"/>
      <c r="G50" s="44" t="s">
        <v>129</v>
      </c>
      <c r="H50" s="67">
        <v>1015000</v>
      </c>
      <c r="I50" s="61"/>
      <c r="J50" s="61"/>
      <c r="K50" s="69"/>
    </row>
    <row r="51" spans="1:11" ht="15" customHeight="1" thickBot="1" x14ac:dyDescent="0.3">
      <c r="A51" s="116"/>
      <c r="B51" s="104"/>
      <c r="C51" s="78"/>
      <c r="D51" s="79"/>
      <c r="E51" s="84"/>
      <c r="F51" s="85"/>
      <c r="G51" s="48" t="s">
        <v>130</v>
      </c>
      <c r="H51" s="46"/>
      <c r="I51" s="46"/>
      <c r="J51" s="46"/>
      <c r="K51" s="70"/>
    </row>
    <row r="52" spans="1:11" ht="26.25" customHeight="1" x14ac:dyDescent="0.25">
      <c r="A52" s="68">
        <v>7</v>
      </c>
      <c r="B52" s="71" t="s">
        <v>143</v>
      </c>
      <c r="C52" s="74" t="s">
        <v>144</v>
      </c>
      <c r="D52" s="75"/>
      <c r="E52" s="80" t="s">
        <v>124</v>
      </c>
      <c r="F52" s="81"/>
      <c r="G52" s="43" t="s">
        <v>133</v>
      </c>
      <c r="H52" s="67">
        <v>930000</v>
      </c>
      <c r="I52" s="42">
        <v>705421</v>
      </c>
      <c r="J52" s="42">
        <v>930000</v>
      </c>
      <c r="K52" s="68" t="s">
        <v>145</v>
      </c>
    </row>
    <row r="53" spans="1:11" ht="19.5" customHeight="1" x14ac:dyDescent="0.25">
      <c r="A53" s="69"/>
      <c r="B53" s="72"/>
      <c r="C53" s="76"/>
      <c r="D53" s="77"/>
      <c r="E53" s="82"/>
      <c r="F53" s="83"/>
      <c r="G53" s="43" t="s">
        <v>126</v>
      </c>
      <c r="H53" s="67"/>
      <c r="I53" s="42"/>
      <c r="J53" s="42"/>
      <c r="K53" s="69"/>
    </row>
    <row r="54" spans="1:11" ht="15.75" customHeight="1" x14ac:dyDescent="0.25">
      <c r="A54" s="69"/>
      <c r="B54" s="72"/>
      <c r="C54" s="76"/>
      <c r="D54" s="77"/>
      <c r="E54" s="82"/>
      <c r="F54" s="83"/>
      <c r="G54" s="44" t="s">
        <v>127</v>
      </c>
      <c r="H54" s="67"/>
      <c r="I54" s="42"/>
      <c r="J54" s="42"/>
      <c r="K54" s="69"/>
    </row>
    <row r="55" spans="1:11" ht="19.5" customHeight="1" x14ac:dyDescent="0.25">
      <c r="A55" s="69"/>
      <c r="B55" s="72"/>
      <c r="C55" s="76"/>
      <c r="D55" s="77"/>
      <c r="E55" s="82"/>
      <c r="F55" s="83"/>
      <c r="G55" s="44" t="s">
        <v>128</v>
      </c>
      <c r="H55" s="67"/>
      <c r="I55" s="42"/>
      <c r="J55" s="42"/>
      <c r="K55" s="69"/>
    </row>
    <row r="56" spans="1:11" ht="17.25" customHeight="1" x14ac:dyDescent="0.25">
      <c r="A56" s="69"/>
      <c r="B56" s="72"/>
      <c r="C56" s="76"/>
      <c r="D56" s="77"/>
      <c r="E56" s="82"/>
      <c r="F56" s="83"/>
      <c r="G56" s="44" t="s">
        <v>129</v>
      </c>
      <c r="H56" s="67">
        <v>930000</v>
      </c>
      <c r="I56" s="42">
        <v>705421</v>
      </c>
      <c r="J56" s="42">
        <v>930000</v>
      </c>
      <c r="K56" s="69"/>
    </row>
    <row r="57" spans="1:11" ht="66" customHeight="1" thickBot="1" x14ac:dyDescent="0.3">
      <c r="A57" s="70"/>
      <c r="B57" s="73"/>
      <c r="C57" s="78"/>
      <c r="D57" s="79"/>
      <c r="E57" s="84"/>
      <c r="F57" s="85"/>
      <c r="G57" s="48" t="s">
        <v>130</v>
      </c>
      <c r="H57" s="46"/>
      <c r="I57" s="46"/>
      <c r="J57" s="46"/>
      <c r="K57" s="70"/>
    </row>
    <row r="58" spans="1:11" ht="21" customHeight="1" x14ac:dyDescent="0.25">
      <c r="A58" s="68">
        <v>8</v>
      </c>
      <c r="B58" s="71" t="s">
        <v>146</v>
      </c>
      <c r="C58" s="74" t="s">
        <v>147</v>
      </c>
      <c r="D58" s="75"/>
      <c r="E58" s="80" t="s">
        <v>124</v>
      </c>
      <c r="F58" s="81"/>
      <c r="G58" s="43" t="s">
        <v>133</v>
      </c>
      <c r="H58" s="67">
        <v>450000</v>
      </c>
      <c r="I58" s="42">
        <v>450000</v>
      </c>
      <c r="J58" s="42">
        <v>500000</v>
      </c>
      <c r="K58" s="68" t="s">
        <v>148</v>
      </c>
    </row>
    <row r="59" spans="1:11" ht="13.5" customHeight="1" x14ac:dyDescent="0.25">
      <c r="A59" s="69"/>
      <c r="B59" s="72"/>
      <c r="C59" s="76"/>
      <c r="D59" s="77"/>
      <c r="E59" s="82"/>
      <c r="F59" s="83"/>
      <c r="G59" s="43" t="s">
        <v>126</v>
      </c>
      <c r="H59" s="67"/>
      <c r="I59" s="42"/>
      <c r="J59" s="42"/>
      <c r="K59" s="69"/>
    </row>
    <row r="60" spans="1:11" ht="19.5" customHeight="1" x14ac:dyDescent="0.25">
      <c r="A60" s="69"/>
      <c r="B60" s="72"/>
      <c r="C60" s="76"/>
      <c r="D60" s="77"/>
      <c r="E60" s="82"/>
      <c r="F60" s="83"/>
      <c r="G60" s="44" t="s">
        <v>127</v>
      </c>
      <c r="H60" s="67"/>
      <c r="I60" s="42"/>
      <c r="J60" s="42"/>
      <c r="K60" s="69"/>
    </row>
    <row r="61" spans="1:11" s="23" customFormat="1" ht="12.75" customHeight="1" x14ac:dyDescent="0.25">
      <c r="A61" s="69"/>
      <c r="B61" s="72"/>
      <c r="C61" s="76"/>
      <c r="D61" s="77"/>
      <c r="E61" s="82"/>
      <c r="F61" s="83"/>
      <c r="G61" s="44" t="s">
        <v>128</v>
      </c>
      <c r="H61" s="67"/>
      <c r="I61" s="42"/>
      <c r="J61" s="42"/>
      <c r="K61" s="69"/>
    </row>
    <row r="62" spans="1:11" ht="18.75" customHeight="1" x14ac:dyDescent="0.25">
      <c r="A62" s="69"/>
      <c r="B62" s="72"/>
      <c r="C62" s="76"/>
      <c r="D62" s="77"/>
      <c r="E62" s="82"/>
      <c r="F62" s="83"/>
      <c r="G62" s="44" t="s">
        <v>129</v>
      </c>
      <c r="H62" s="67">
        <v>450000</v>
      </c>
      <c r="I62" s="42">
        <v>450000</v>
      </c>
      <c r="J62" s="42">
        <v>500000</v>
      </c>
      <c r="K62" s="69"/>
    </row>
    <row r="63" spans="1:11" ht="20.25" customHeight="1" thickBot="1" x14ac:dyDescent="0.3">
      <c r="A63" s="70"/>
      <c r="B63" s="73"/>
      <c r="C63" s="78"/>
      <c r="D63" s="79"/>
      <c r="E63" s="84"/>
      <c r="F63" s="85"/>
      <c r="G63" s="48" t="s">
        <v>130</v>
      </c>
      <c r="H63" s="46"/>
      <c r="I63" s="46"/>
      <c r="J63" s="46"/>
      <c r="K63" s="70"/>
    </row>
    <row r="64" spans="1:11" ht="21" customHeight="1" x14ac:dyDescent="0.25">
      <c r="A64" s="68">
        <v>9</v>
      </c>
      <c r="B64" s="71" t="s">
        <v>156</v>
      </c>
      <c r="C64" s="74" t="s">
        <v>157</v>
      </c>
      <c r="D64" s="75"/>
      <c r="E64" s="80" t="s">
        <v>124</v>
      </c>
      <c r="F64" s="81"/>
      <c r="G64" s="43" t="s">
        <v>133</v>
      </c>
      <c r="H64" s="67">
        <v>900000</v>
      </c>
      <c r="I64" s="63"/>
      <c r="J64" s="63"/>
      <c r="K64" s="68" t="s">
        <v>162</v>
      </c>
    </row>
    <row r="65" spans="1:11" ht="15.75" customHeight="1" x14ac:dyDescent="0.25">
      <c r="A65" s="69"/>
      <c r="B65" s="72"/>
      <c r="C65" s="76"/>
      <c r="D65" s="77"/>
      <c r="E65" s="82"/>
      <c r="F65" s="83"/>
      <c r="G65" s="43" t="s">
        <v>126</v>
      </c>
      <c r="H65" s="67"/>
      <c r="I65" s="63"/>
      <c r="J65" s="63"/>
      <c r="K65" s="69"/>
    </row>
    <row r="66" spans="1:11" ht="19.5" customHeight="1" x14ac:dyDescent="0.25">
      <c r="A66" s="69"/>
      <c r="B66" s="72"/>
      <c r="C66" s="76"/>
      <c r="D66" s="77"/>
      <c r="E66" s="82"/>
      <c r="F66" s="83"/>
      <c r="G66" s="44" t="s">
        <v>127</v>
      </c>
      <c r="H66" s="67"/>
      <c r="I66" s="63"/>
      <c r="J66" s="63"/>
      <c r="K66" s="69"/>
    </row>
    <row r="67" spans="1:11" s="23" customFormat="1" ht="12.75" customHeight="1" x14ac:dyDescent="0.25">
      <c r="A67" s="69"/>
      <c r="B67" s="72"/>
      <c r="C67" s="76"/>
      <c r="D67" s="77"/>
      <c r="E67" s="82"/>
      <c r="F67" s="83"/>
      <c r="G67" s="44" t="s">
        <v>128</v>
      </c>
      <c r="H67" s="67"/>
      <c r="I67" s="63"/>
      <c r="J67" s="63"/>
      <c r="K67" s="69"/>
    </row>
    <row r="68" spans="1:11" ht="18.75" customHeight="1" x14ac:dyDescent="0.25">
      <c r="A68" s="69"/>
      <c r="B68" s="72"/>
      <c r="C68" s="76"/>
      <c r="D68" s="77"/>
      <c r="E68" s="82"/>
      <c r="F68" s="83"/>
      <c r="G68" s="44" t="s">
        <v>129</v>
      </c>
      <c r="H68" s="67">
        <v>900000</v>
      </c>
      <c r="I68" s="63"/>
      <c r="J68" s="63"/>
      <c r="K68" s="69"/>
    </row>
    <row r="69" spans="1:11" ht="20.25" customHeight="1" thickBot="1" x14ac:dyDescent="0.3">
      <c r="A69" s="70"/>
      <c r="B69" s="73"/>
      <c r="C69" s="78"/>
      <c r="D69" s="79"/>
      <c r="E69" s="84"/>
      <c r="F69" s="85"/>
      <c r="G69" s="48" t="s">
        <v>130</v>
      </c>
      <c r="H69" s="46"/>
      <c r="I69" s="46"/>
      <c r="J69" s="46"/>
      <c r="K69" s="70"/>
    </row>
    <row r="70" spans="1:11" ht="21" customHeight="1" x14ac:dyDescent="0.25">
      <c r="A70" s="68">
        <v>9</v>
      </c>
      <c r="B70" s="71" t="s">
        <v>161</v>
      </c>
      <c r="C70" s="74" t="s">
        <v>147</v>
      </c>
      <c r="D70" s="75"/>
      <c r="E70" s="80" t="s">
        <v>124</v>
      </c>
      <c r="F70" s="81"/>
      <c r="G70" s="43" t="s">
        <v>133</v>
      </c>
      <c r="H70" s="67">
        <f>H74</f>
        <v>17000000</v>
      </c>
      <c r="I70" s="64"/>
      <c r="J70" s="64"/>
      <c r="K70" s="68" t="s">
        <v>163</v>
      </c>
    </row>
    <row r="71" spans="1:11" ht="15.75" customHeight="1" x14ac:dyDescent="0.25">
      <c r="A71" s="69"/>
      <c r="B71" s="72"/>
      <c r="C71" s="76"/>
      <c r="D71" s="77"/>
      <c r="E71" s="82"/>
      <c r="F71" s="83"/>
      <c r="G71" s="43" t="s">
        <v>126</v>
      </c>
      <c r="H71" s="67"/>
      <c r="I71" s="64"/>
      <c r="J71" s="64"/>
      <c r="K71" s="69"/>
    </row>
    <row r="72" spans="1:11" ht="19.5" customHeight="1" x14ac:dyDescent="0.25">
      <c r="A72" s="69"/>
      <c r="B72" s="72"/>
      <c r="C72" s="76"/>
      <c r="D72" s="77"/>
      <c r="E72" s="82"/>
      <c r="F72" s="83"/>
      <c r="G72" s="44" t="s">
        <v>127</v>
      </c>
      <c r="H72" s="67"/>
      <c r="I72" s="64"/>
      <c r="J72" s="64"/>
      <c r="K72" s="69"/>
    </row>
    <row r="73" spans="1:11" s="23" customFormat="1" ht="12.75" customHeight="1" x14ac:dyDescent="0.25">
      <c r="A73" s="69"/>
      <c r="B73" s="72"/>
      <c r="C73" s="76"/>
      <c r="D73" s="77"/>
      <c r="E73" s="82"/>
      <c r="F73" s="83"/>
      <c r="G73" s="44" t="s">
        <v>128</v>
      </c>
      <c r="H73" s="67"/>
      <c r="I73" s="64"/>
      <c r="J73" s="64"/>
      <c r="K73" s="69"/>
    </row>
    <row r="74" spans="1:11" ht="18.75" customHeight="1" x14ac:dyDescent="0.25">
      <c r="A74" s="69"/>
      <c r="B74" s="72"/>
      <c r="C74" s="76"/>
      <c r="D74" s="77"/>
      <c r="E74" s="82"/>
      <c r="F74" s="83"/>
      <c r="G74" s="44" t="s">
        <v>129</v>
      </c>
      <c r="H74" s="67">
        <v>17000000</v>
      </c>
      <c r="I74" s="64"/>
      <c r="J74" s="64"/>
      <c r="K74" s="69"/>
    </row>
    <row r="75" spans="1:11" ht="20.25" customHeight="1" thickBot="1" x14ac:dyDescent="0.3">
      <c r="A75" s="70"/>
      <c r="B75" s="73"/>
      <c r="C75" s="78"/>
      <c r="D75" s="79"/>
      <c r="E75" s="84"/>
      <c r="F75" s="85"/>
      <c r="G75" s="48" t="s">
        <v>130</v>
      </c>
      <c r="H75" s="46"/>
      <c r="I75" s="46"/>
      <c r="J75" s="46"/>
      <c r="K75" s="70"/>
    </row>
    <row r="76" spans="1:11" ht="32.25" customHeight="1" x14ac:dyDescent="0.25">
      <c r="A76" s="68"/>
      <c r="B76" s="80" t="s">
        <v>149</v>
      </c>
      <c r="C76" s="119"/>
      <c r="D76" s="120"/>
      <c r="E76" s="120"/>
      <c r="F76" s="121"/>
      <c r="G76" s="43" t="s">
        <v>133</v>
      </c>
      <c r="H76" s="65">
        <f>H80</f>
        <v>45492408</v>
      </c>
      <c r="I76" s="58">
        <f t="shared" ref="I76:J76" si="0">I80</f>
        <v>18503061</v>
      </c>
      <c r="J76" s="58">
        <f t="shared" si="0"/>
        <v>18777640</v>
      </c>
      <c r="K76" s="68"/>
    </row>
    <row r="77" spans="1:11" ht="16.5" customHeight="1" x14ac:dyDescent="0.25">
      <c r="A77" s="69"/>
      <c r="B77" s="82"/>
      <c r="C77" s="122"/>
      <c r="D77" s="123"/>
      <c r="E77" s="123"/>
      <c r="F77" s="124"/>
      <c r="G77" s="43" t="s">
        <v>126</v>
      </c>
      <c r="H77" s="65"/>
      <c r="I77" s="47"/>
      <c r="J77" s="47"/>
      <c r="K77" s="69"/>
    </row>
    <row r="78" spans="1:11" ht="20.25" customHeight="1" x14ac:dyDescent="0.25">
      <c r="A78" s="69"/>
      <c r="B78" s="82"/>
      <c r="C78" s="122"/>
      <c r="D78" s="123"/>
      <c r="E78" s="123"/>
      <c r="F78" s="124"/>
      <c r="G78" s="44" t="s">
        <v>127</v>
      </c>
      <c r="H78" s="65"/>
      <c r="I78" s="47"/>
      <c r="J78" s="47"/>
      <c r="K78" s="69"/>
    </row>
    <row r="79" spans="1:11" ht="20.25" customHeight="1" x14ac:dyDescent="0.25">
      <c r="A79" s="69"/>
      <c r="B79" s="82"/>
      <c r="C79" s="122"/>
      <c r="D79" s="123"/>
      <c r="E79" s="123"/>
      <c r="F79" s="124"/>
      <c r="G79" s="44" t="s">
        <v>128</v>
      </c>
      <c r="H79" s="65"/>
      <c r="I79" s="47"/>
      <c r="J79" s="47"/>
      <c r="K79" s="69"/>
    </row>
    <row r="80" spans="1:11" ht="18" customHeight="1" x14ac:dyDescent="0.25">
      <c r="A80" s="69"/>
      <c r="B80" s="82"/>
      <c r="C80" s="122"/>
      <c r="D80" s="123"/>
      <c r="E80" s="123"/>
      <c r="F80" s="124"/>
      <c r="G80" s="44" t="s">
        <v>129</v>
      </c>
      <c r="H80" s="65">
        <f>H13+H20+H26+H32+H38+H44+H56+H62+H68+H50+H74</f>
        <v>45492408</v>
      </c>
      <c r="I80" s="62">
        <f t="shared" ref="I80:J80" si="1">I13+I20+I26+I32+I38+I44+I56+I62+I50+I68</f>
        <v>18503061</v>
      </c>
      <c r="J80" s="62">
        <f t="shared" si="1"/>
        <v>18777640</v>
      </c>
      <c r="K80" s="69"/>
    </row>
    <row r="81" spans="1:11" ht="21" customHeight="1" thickBot="1" x14ac:dyDescent="0.3">
      <c r="A81" s="70"/>
      <c r="B81" s="84"/>
      <c r="C81" s="125"/>
      <c r="D81" s="126"/>
      <c r="E81" s="126"/>
      <c r="F81" s="127"/>
      <c r="G81" s="48" t="s">
        <v>130</v>
      </c>
      <c r="H81" s="46"/>
      <c r="I81" s="46"/>
      <c r="J81" s="46"/>
      <c r="K81" s="70"/>
    </row>
    <row r="82" spans="1:11" ht="1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05.75" customHeight="1" x14ac:dyDescent="0.25">
      <c r="A83" s="50"/>
      <c r="B83" s="117" t="s">
        <v>151</v>
      </c>
      <c r="C83" s="118"/>
      <c r="D83" s="118"/>
      <c r="E83" s="118"/>
      <c r="F83" s="118"/>
      <c r="G83" s="118"/>
      <c r="H83" s="118"/>
      <c r="I83" s="118"/>
      <c r="J83" s="118"/>
      <c r="K83" s="118"/>
    </row>
    <row r="84" spans="1:11" ht="18.75" customHeight="1" x14ac:dyDescent="0.25">
      <c r="A84" s="50"/>
      <c r="F84"/>
    </row>
    <row r="85" spans="1:11" ht="30" customHeight="1" x14ac:dyDescent="0.25">
      <c r="A85" s="50"/>
      <c r="F85"/>
    </row>
    <row r="86" spans="1:11" ht="45" customHeight="1" x14ac:dyDescent="0.25">
      <c r="A86" s="50"/>
      <c r="F86"/>
    </row>
    <row r="87" spans="1:11" ht="49.5" customHeight="1" x14ac:dyDescent="0.25">
      <c r="F87"/>
    </row>
    <row r="88" spans="1:11" ht="39" customHeight="1" x14ac:dyDescent="0.25">
      <c r="F88"/>
    </row>
    <row r="89" spans="1:11" ht="32.25" customHeight="1" x14ac:dyDescent="0.25">
      <c r="F89"/>
    </row>
    <row r="90" spans="1:11" ht="50.25" customHeight="1" x14ac:dyDescent="0.25">
      <c r="F90"/>
    </row>
    <row r="91" spans="1:11" ht="13.5" customHeight="1" x14ac:dyDescent="0.25">
      <c r="F91"/>
    </row>
    <row r="92" spans="1:11" ht="17.25" customHeight="1" x14ac:dyDescent="0.25">
      <c r="F92"/>
    </row>
    <row r="93" spans="1:11" ht="17.25" customHeight="1" x14ac:dyDescent="0.25">
      <c r="F93"/>
    </row>
    <row r="94" spans="1:11" ht="17.25" customHeight="1" x14ac:dyDescent="0.25">
      <c r="F94"/>
    </row>
    <row r="95" spans="1:11" ht="16.5" customHeight="1" x14ac:dyDescent="0.25">
      <c r="F95"/>
    </row>
    <row r="96" spans="1:11" ht="16.5" customHeight="1" x14ac:dyDescent="0.25">
      <c r="F96"/>
    </row>
    <row r="97" spans="6:6" ht="16.5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20.100000000000001" customHeight="1" x14ac:dyDescent="0.25">
      <c r="F100"/>
    </row>
    <row r="101" spans="6:6" ht="20.100000000000001" customHeight="1" x14ac:dyDescent="0.25">
      <c r="F101"/>
    </row>
    <row r="102" spans="6:6" ht="18.75" customHeight="1" x14ac:dyDescent="0.25">
      <c r="F102"/>
    </row>
    <row r="103" spans="6:6" ht="20.25" customHeight="1" x14ac:dyDescent="0.25">
      <c r="F103"/>
    </row>
    <row r="104" spans="6:6" ht="20.100000000000001" customHeight="1" x14ac:dyDescent="0.25">
      <c r="F104"/>
    </row>
    <row r="105" spans="6:6" ht="20.100000000000001" customHeight="1" x14ac:dyDescent="0.25">
      <c r="F105"/>
    </row>
    <row r="106" spans="6:6" ht="25.5" customHeight="1" x14ac:dyDescent="0.25">
      <c r="F106"/>
    </row>
    <row r="107" spans="6:6" ht="20.100000000000001" customHeight="1" x14ac:dyDescent="0.25">
      <c r="F107"/>
    </row>
    <row r="108" spans="6:6" ht="29.25" customHeight="1" x14ac:dyDescent="0.25">
      <c r="F108"/>
    </row>
    <row r="109" spans="6:6" ht="17.25" customHeight="1" x14ac:dyDescent="0.25">
      <c r="F109"/>
    </row>
    <row r="110" spans="6:6" ht="20.25" customHeight="1" x14ac:dyDescent="0.25">
      <c r="F110"/>
    </row>
    <row r="111" spans="6:6" ht="14.25" customHeight="1" x14ac:dyDescent="0.25">
      <c r="F111"/>
    </row>
    <row r="112" spans="6:6" ht="18.75" customHeight="1" x14ac:dyDescent="0.25">
      <c r="F112"/>
    </row>
    <row r="113" spans="6:6" ht="16.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14.25" customHeight="1" x14ac:dyDescent="0.25">
      <c r="F116"/>
    </row>
    <row r="117" spans="6:6" ht="14.25" customHeight="1" x14ac:dyDescent="0.25">
      <c r="F117"/>
    </row>
    <row r="118" spans="6:6" ht="27.75" customHeight="1" x14ac:dyDescent="0.25">
      <c r="F118"/>
    </row>
    <row r="119" spans="6:6" ht="12.75" customHeight="1" x14ac:dyDescent="0.25">
      <c r="F119"/>
    </row>
    <row r="120" spans="6:6" ht="41.25" customHeight="1" x14ac:dyDescent="0.25">
      <c r="F120"/>
    </row>
    <row r="121" spans="6:6" ht="45" customHeight="1" x14ac:dyDescent="0.25">
      <c r="F121"/>
    </row>
    <row r="122" spans="6:6" ht="29.25" customHeight="1" x14ac:dyDescent="0.25">
      <c r="F122"/>
    </row>
    <row r="123" spans="6:6" ht="48" customHeight="1" x14ac:dyDescent="0.25">
      <c r="F123"/>
    </row>
    <row r="124" spans="6:6" ht="16.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18.75" customHeight="1" x14ac:dyDescent="0.25">
      <c r="F132"/>
    </row>
    <row r="133" spans="6:6" ht="18.75" customHeight="1" x14ac:dyDescent="0.25">
      <c r="F133"/>
    </row>
    <row r="134" spans="6:6" ht="92.25" customHeight="1" x14ac:dyDescent="0.25">
      <c r="F134"/>
    </row>
    <row r="135" spans="6:6" s="38" customFormat="1" ht="15" customHeight="1" x14ac:dyDescent="0.25"/>
    <row r="136" spans="6:6" ht="15.75" customHeight="1" x14ac:dyDescent="0.25">
      <c r="F136"/>
    </row>
    <row r="137" spans="6:6" ht="30.75" customHeight="1" x14ac:dyDescent="0.25">
      <c r="F137"/>
    </row>
    <row r="138" spans="6:6" ht="34.5" customHeight="1" x14ac:dyDescent="0.25">
      <c r="F138"/>
    </row>
    <row r="139" spans="6:6" ht="30" customHeight="1" x14ac:dyDescent="0.25">
      <c r="F139"/>
    </row>
    <row r="140" spans="6:6" ht="30" customHeight="1" x14ac:dyDescent="0.25">
      <c r="F140"/>
    </row>
    <row r="141" spans="6:6" s="38" customFormat="1" ht="18.75" customHeight="1" x14ac:dyDescent="0.25"/>
    <row r="142" spans="6:6" s="38" customFormat="1" ht="18.75" customHeight="1" x14ac:dyDescent="0.25"/>
    <row r="143" spans="6:6" ht="18.75" customHeight="1" x14ac:dyDescent="0.25">
      <c r="F143"/>
    </row>
    <row r="144" spans="6:6" ht="35.25" customHeight="1" x14ac:dyDescent="0.25">
      <c r="F144"/>
    </row>
    <row r="145" spans="6:6" ht="30" customHeight="1" x14ac:dyDescent="0.25">
      <c r="F145"/>
    </row>
    <row r="146" spans="6:6" ht="27" customHeight="1" x14ac:dyDescent="0.25">
      <c r="F146"/>
    </row>
    <row r="147" spans="6:6" s="23" customFormat="1" ht="15.75" customHeight="1" x14ac:dyDescent="0.25"/>
    <row r="148" spans="6:6" s="23" customFormat="1" ht="30.75" customHeight="1" x14ac:dyDescent="0.25"/>
    <row r="149" spans="6:6" s="23" customFormat="1" ht="33" customHeight="1" x14ac:dyDescent="0.25"/>
    <row r="150" spans="6:6" s="23" customFormat="1" ht="28.5" customHeight="1" x14ac:dyDescent="0.25"/>
    <row r="151" spans="6:6" s="23" customFormat="1" ht="33" customHeight="1" x14ac:dyDescent="0.25"/>
    <row r="152" spans="6:6" s="23" customFormat="1" ht="33" customHeight="1" x14ac:dyDescent="0.25"/>
    <row r="153" spans="6:6" ht="18" customHeight="1" x14ac:dyDescent="0.25">
      <c r="F153"/>
    </row>
    <row r="154" spans="6:6" ht="18.75" customHeight="1" x14ac:dyDescent="0.25">
      <c r="F154"/>
    </row>
    <row r="155" spans="6:6" ht="18" customHeight="1" x14ac:dyDescent="0.25">
      <c r="F155"/>
    </row>
    <row r="156" spans="6:6" ht="16.5" customHeight="1" x14ac:dyDescent="0.25">
      <c r="F156"/>
    </row>
    <row r="157" spans="6:6" ht="27" customHeight="1" x14ac:dyDescent="0.25">
      <c r="F157"/>
    </row>
    <row r="158" spans="6:6" ht="21" customHeight="1" x14ac:dyDescent="0.25">
      <c r="F158"/>
    </row>
    <row r="159" spans="6:6" ht="15" customHeight="1" x14ac:dyDescent="0.25">
      <c r="F159"/>
    </row>
    <row r="160" spans="6:6" ht="27.75" customHeight="1" x14ac:dyDescent="0.25">
      <c r="F160"/>
    </row>
    <row r="161" spans="6:6" ht="15" customHeight="1" x14ac:dyDescent="0.25">
      <c r="F161"/>
    </row>
    <row r="162" spans="6:6" ht="15" customHeight="1" x14ac:dyDescent="0.25">
      <c r="F162"/>
    </row>
    <row r="163" spans="6:6" ht="16.5" customHeight="1" x14ac:dyDescent="0.25">
      <c r="F163"/>
    </row>
    <row r="164" spans="6:6" ht="30.75" customHeight="1" x14ac:dyDescent="0.25">
      <c r="F164"/>
    </row>
    <row r="165" spans="6:6" ht="21" customHeight="1" x14ac:dyDescent="0.25">
      <c r="F165"/>
    </row>
    <row r="166" spans="6:6" ht="16.5" customHeight="1" x14ac:dyDescent="0.25">
      <c r="F166"/>
    </row>
    <row r="167" spans="6:6" ht="20.25" customHeight="1" x14ac:dyDescent="0.25">
      <c r="F167"/>
    </row>
    <row r="168" spans="6:6" ht="26.25" customHeight="1" x14ac:dyDescent="0.25">
      <c r="F168"/>
    </row>
    <row r="169" spans="6:6" ht="27.75" customHeight="1" x14ac:dyDescent="0.25">
      <c r="F169"/>
    </row>
    <row r="170" spans="6:6" ht="63.75" customHeight="1" x14ac:dyDescent="0.25">
      <c r="F170"/>
    </row>
    <row r="171" spans="6:6" ht="30" customHeight="1" x14ac:dyDescent="0.25">
      <c r="F171"/>
    </row>
  </sheetData>
  <mergeCells count="68">
    <mergeCell ref="A46:A51"/>
    <mergeCell ref="B46:B51"/>
    <mergeCell ref="C46:D51"/>
    <mergeCell ref="E46:F51"/>
    <mergeCell ref="K46:K51"/>
    <mergeCell ref="B83:K83"/>
    <mergeCell ref="A52:A57"/>
    <mergeCell ref="B52:B57"/>
    <mergeCell ref="C52:D57"/>
    <mergeCell ref="E52:F57"/>
    <mergeCell ref="K52:K57"/>
    <mergeCell ref="A76:A81"/>
    <mergeCell ref="K76:K81"/>
    <mergeCell ref="B76:F81"/>
    <mergeCell ref="A58:A63"/>
    <mergeCell ref="B58:B63"/>
    <mergeCell ref="C58:D63"/>
    <mergeCell ref="E58:F63"/>
    <mergeCell ref="K58:K63"/>
    <mergeCell ref="A64:A69"/>
    <mergeCell ref="B64:B69"/>
    <mergeCell ref="A40:A45"/>
    <mergeCell ref="B40:B45"/>
    <mergeCell ref="C40:D45"/>
    <mergeCell ref="E40:F45"/>
    <mergeCell ref="K40:K45"/>
    <mergeCell ref="B28:B33"/>
    <mergeCell ref="C28:D33"/>
    <mergeCell ref="E28:F33"/>
    <mergeCell ref="K28:K33"/>
    <mergeCell ref="A34:A39"/>
    <mergeCell ref="B34:B39"/>
    <mergeCell ref="C34:D39"/>
    <mergeCell ref="E34:F39"/>
    <mergeCell ref="K34:K39"/>
    <mergeCell ref="A28:A33"/>
    <mergeCell ref="H7:J7"/>
    <mergeCell ref="K16:K21"/>
    <mergeCell ref="A22:A27"/>
    <mergeCell ref="B22:B27"/>
    <mergeCell ref="C22:D27"/>
    <mergeCell ref="E22:F27"/>
    <mergeCell ref="K22:K27"/>
    <mergeCell ref="A16:A21"/>
    <mergeCell ref="B16:B21"/>
    <mergeCell ref="C16:D21"/>
    <mergeCell ref="E16:F21"/>
    <mergeCell ref="C64:D69"/>
    <mergeCell ref="E64:F69"/>
    <mergeCell ref="K64:K69"/>
    <mergeCell ref="A3:K4"/>
    <mergeCell ref="A5:K5"/>
    <mergeCell ref="K7:K8"/>
    <mergeCell ref="A9:A15"/>
    <mergeCell ref="C9:D15"/>
    <mergeCell ref="E9:F15"/>
    <mergeCell ref="K9:K15"/>
    <mergeCell ref="B10:B15"/>
    <mergeCell ref="A7:A8"/>
    <mergeCell ref="B7:B8"/>
    <mergeCell ref="C7:D8"/>
    <mergeCell ref="E7:F8"/>
    <mergeCell ref="G7:G8"/>
    <mergeCell ref="A70:A75"/>
    <mergeCell ref="B70:B75"/>
    <mergeCell ref="C70:D75"/>
    <mergeCell ref="E70:F75"/>
    <mergeCell ref="K70:K75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9" t="s">
        <v>92</v>
      </c>
      <c r="F1" s="129"/>
    </row>
    <row r="2" spans="1:7" ht="15.75" x14ac:dyDescent="0.25">
      <c r="A2" s="31"/>
      <c r="B2" s="31"/>
      <c r="C2" s="31"/>
      <c r="D2" s="31"/>
      <c r="E2" s="129" t="s">
        <v>93</v>
      </c>
      <c r="F2" s="129"/>
    </row>
    <row r="3" spans="1:7" ht="15.75" x14ac:dyDescent="0.25">
      <c r="A3" s="31"/>
      <c r="B3" s="31"/>
      <c r="C3" s="31"/>
      <c r="D3" s="31"/>
      <c r="E3" s="130" t="s">
        <v>94</v>
      </c>
      <c r="F3" s="130"/>
    </row>
    <row r="4" spans="1:7" ht="18.75" x14ac:dyDescent="0.3">
      <c r="A4" s="86" t="s">
        <v>111</v>
      </c>
      <c r="B4" s="86"/>
      <c r="C4" s="86"/>
      <c r="D4" s="86"/>
      <c r="E4" s="86"/>
      <c r="F4" s="86"/>
    </row>
    <row r="5" spans="1:7" ht="18.75" x14ac:dyDescent="0.25">
      <c r="A5" s="131" t="s">
        <v>110</v>
      </c>
      <c r="B5" s="131"/>
      <c r="C5" s="131"/>
      <c r="D5" s="131"/>
      <c r="E5" s="131"/>
      <c r="F5" s="131"/>
    </row>
    <row r="6" spans="1:7" ht="18.75" x14ac:dyDescent="0.25">
      <c r="A6" s="132" t="s">
        <v>112</v>
      </c>
      <c r="B6" s="132"/>
      <c r="C6" s="132"/>
      <c r="D6" s="132"/>
      <c r="E6" s="132"/>
      <c r="F6" s="132"/>
    </row>
    <row r="7" spans="1:7" ht="31.5" x14ac:dyDescent="0.25">
      <c r="A7" s="128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8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2026-04-13T09:14:26Z</dcterms:modified>
</cp:coreProperties>
</file>